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omain\Desktop\"/>
    </mc:Choice>
  </mc:AlternateContent>
  <workbookProtection workbookAlgorithmName="SHA-512" workbookHashValue="HvZ5tjEaizOA25FjF6EW+6NNdb8yaUhjAFr+qrZVIgnjHJ/r3jS2v5ZscTivnb00KjfEK193tOBeNHM0cYCXlA==" workbookSaltValue="zzh5AFt5AX6AQSXhu+L+Ag==" workbookSpinCount="100000" lockStructure="1"/>
  <bookViews>
    <workbookView xWindow="0" yWindow="0" windowWidth="28800" windowHeight="12210"/>
  </bookViews>
  <sheets>
    <sheet name="Analyse RAM" sheetId="3" r:id="rId1"/>
    <sheet name="Données" sheetId="1" r:id="rId2"/>
  </sheets>
  <calcPr calcId="162913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11" i="1"/>
  <c r="C12" i="1"/>
  <c r="C3" i="1"/>
  <c r="C2" i="1"/>
  <c r="C6" i="1"/>
  <c r="C5" i="1"/>
  <c r="C4" i="1"/>
  <c r="C10" i="1"/>
  <c r="C9" i="1"/>
  <c r="C14" i="1"/>
  <c r="C13" i="1"/>
  <c r="C21" i="1"/>
  <c r="C18" i="1"/>
  <c r="C20" i="1"/>
  <c r="C22" i="1"/>
  <c r="C19" i="1"/>
  <c r="C16" i="1"/>
  <c r="C17" i="1"/>
  <c r="C15" i="1"/>
  <c r="C23" i="1"/>
</calcChain>
</file>

<file path=xl/sharedStrings.xml><?xml version="1.0" encoding="utf-8"?>
<sst xmlns="http://schemas.openxmlformats.org/spreadsheetml/2006/main" count="65" uniqueCount="36">
  <si>
    <t>Modèle</t>
  </si>
  <si>
    <t>Public</t>
  </si>
  <si>
    <t>DS918+</t>
  </si>
  <si>
    <t>DS418</t>
  </si>
  <si>
    <t>DS418play</t>
  </si>
  <si>
    <t>RS816</t>
  </si>
  <si>
    <t>DS418j</t>
  </si>
  <si>
    <t>DS416slim</t>
  </si>
  <si>
    <t>DS916+</t>
  </si>
  <si>
    <t>DS416play</t>
  </si>
  <si>
    <t>Étiquettes de lignes</t>
  </si>
  <si>
    <t>Total général</t>
  </si>
  <si>
    <t>(Tous)</t>
  </si>
  <si>
    <t>Étiquettes de colonnes</t>
  </si>
  <si>
    <t>DS416</t>
  </si>
  <si>
    <t>DS416j</t>
  </si>
  <si>
    <t>DS415+</t>
  </si>
  <si>
    <t>DS415play</t>
  </si>
  <si>
    <t>DS414</t>
  </si>
  <si>
    <t>DS414j</t>
  </si>
  <si>
    <t>DS414slim</t>
  </si>
  <si>
    <t>DS413</t>
  </si>
  <si>
    <t>DS413j</t>
  </si>
  <si>
    <t>RS815+/RS815RP+</t>
  </si>
  <si>
    <t>RS815</t>
  </si>
  <si>
    <t>RS814+/RS814RP+</t>
  </si>
  <si>
    <t>RS814</t>
  </si>
  <si>
    <t>Millésime</t>
  </si>
  <si>
    <t>Capacité RAM</t>
  </si>
  <si>
    <t>DDR3</t>
  </si>
  <si>
    <t>RS818+​/​RS8158RP+</t>
  </si>
  <si>
    <t>DDR4</t>
  </si>
  <si>
    <t>Entreprise</t>
  </si>
  <si>
    <t>PME/Particuliers</t>
  </si>
  <si>
    <t>Moyenne de Capacité RAM</t>
  </si>
  <si>
    <t>Type de 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</si>
</sst>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coeurs&quot;"/>
    <numFmt numFmtId="165" formatCode="0.0&quot; GHz&quot;"/>
    <numFmt numFmtId="167" formatCode="0.0#&quot; GB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[Un NAS DIY XPEnology de A à Z - Analyse RAM (blog.romaindasilva.fr).xlsx]Analyse RAM!Tableau croisé dynamique3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Définition</a:t>
            </a:r>
            <a:r>
              <a:rPr lang="fr-FR" baseline="0"/>
              <a:t> du type de RAM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RAM'!$B$3:$B$4</c:f>
              <c:strCache>
                <c:ptCount val="1"/>
                <c:pt idx="0">
                  <c:v>DDR3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'Analyse RAM'!$A$5:$A$10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</c:strCache>
            </c:strRef>
          </c:cat>
          <c:val>
            <c:numRef>
              <c:f>'Analyse RAM'!$B$5:$B$10</c:f>
              <c:numCache>
                <c:formatCode>General</c:formatCode>
                <c:ptCount val="5"/>
                <c:pt idx="0">
                  <c:v>0.75</c:v>
                </c:pt>
                <c:pt idx="1">
                  <c:v>1</c:v>
                </c:pt>
                <c:pt idx="2">
                  <c:v>1.5</c:v>
                </c:pt>
                <c:pt idx="3">
                  <c:v>1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F-47AE-B74C-5A97A0357BDF}"/>
            </c:ext>
          </c:extLst>
        </c:ser>
        <c:ser>
          <c:idx val="1"/>
          <c:order val="1"/>
          <c:tx>
            <c:strRef>
              <c:f>'Analyse RAM'!$C$3:$C$4</c:f>
              <c:strCache>
                <c:ptCount val="1"/>
                <c:pt idx="0">
                  <c:v>DDR4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'Analyse RAM'!$A$5:$A$10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</c:strCache>
            </c:strRef>
          </c:cat>
          <c:val>
            <c:numRef>
              <c:f>'Analyse RAM'!$C$5:$C$10</c:f>
              <c:numCache>
                <c:formatCode>General</c:formatCode>
                <c:ptCount val="5"/>
                <c:pt idx="4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F-47AE-B74C-5A97A0357B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8292608"/>
        <c:axId val="375248944"/>
      </c:barChart>
      <c:catAx>
        <c:axId val="4782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5248944"/>
        <c:crosses val="autoZero"/>
        <c:auto val="1"/>
        <c:lblAlgn val="ctr"/>
        <c:lblOffset val="100"/>
        <c:noMultiLvlLbl val="0"/>
      </c:catAx>
      <c:valAx>
        <c:axId val="3752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2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[Un NAS DIY XPEnology de A à Z - Analyse RAM (blog.romaindasilva.fr).xlsx]Analyse RAM!Tableau croisé dynamique4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Définition de la capacité de 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RAM'!$H$4:$H$5</c:f>
              <c:strCache>
                <c:ptCount val="1"/>
                <c:pt idx="0">
                  <c:v>Entreprise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cat>
            <c:strRef>
              <c:f>'Analyse RAM'!$G$6:$G$11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</c:strCache>
            </c:strRef>
          </c:cat>
          <c:val>
            <c:numRef>
              <c:f>'Analyse RAM'!$H$6:$H$11</c:f>
              <c:numCache>
                <c:formatCode>General</c:formatCode>
                <c:ptCount val="5"/>
                <c:pt idx="1">
                  <c:v>1.5</c:v>
                </c:pt>
                <c:pt idx="2">
                  <c:v>1.5</c:v>
                </c:pt>
                <c:pt idx="4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C-4D32-9ACC-87AC1B3FCBC9}"/>
            </c:ext>
          </c:extLst>
        </c:ser>
        <c:ser>
          <c:idx val="1"/>
          <c:order val="1"/>
          <c:tx>
            <c:strRef>
              <c:f>'Analyse RAM'!$I$4:$I$5</c:f>
              <c:strCache>
                <c:ptCount val="1"/>
                <c:pt idx="0">
                  <c:v>PME/Particuliers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cat>
            <c:strRef>
              <c:f>'Analyse RAM'!$G$6:$G$11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</c:strCache>
            </c:strRef>
          </c:cat>
          <c:val>
            <c:numRef>
              <c:f>'Analyse RAM'!$I$6:$I$11</c:f>
              <c:numCache>
                <c:formatCode>General</c:formatCode>
                <c:ptCount val="5"/>
                <c:pt idx="0">
                  <c:v>0.75</c:v>
                </c:pt>
                <c:pt idx="1">
                  <c:v>0.66666666666666663</c:v>
                </c:pt>
                <c:pt idx="2">
                  <c:v>1.5</c:v>
                </c:pt>
                <c:pt idx="3">
                  <c:v>1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C-4D32-9ACC-87AC1B3FCB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4850240"/>
        <c:axId val="586353376"/>
      </c:barChart>
      <c:catAx>
        <c:axId val="3748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353376"/>
        <c:crosses val="autoZero"/>
        <c:auto val="1"/>
        <c:lblAlgn val="ctr"/>
        <c:lblOffset val="100"/>
        <c:noMultiLvlLbl val="0"/>
      </c:catAx>
      <c:valAx>
        <c:axId val="5863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485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12</xdr:row>
      <xdr:rowOff>171450</xdr:rowOff>
    </xdr:from>
    <xdr:to>
      <xdr:col>5</xdr:col>
      <xdr:colOff>270787</xdr:colOff>
      <xdr:row>31</xdr:row>
      <xdr:rowOff>151950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4D02DB-A4AC-4886-BBB9-43817131C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4760</xdr:colOff>
      <xdr:row>12</xdr:row>
      <xdr:rowOff>171448</xdr:rowOff>
    </xdr:from>
    <xdr:to>
      <xdr:col>10</xdr:col>
      <xdr:colOff>232685</xdr:colOff>
      <xdr:row>31</xdr:row>
      <xdr:rowOff>151948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21FE282-0D6E-44BA-B301-327F1BDDD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in" refreshedDate="43152.929263425925" createdVersion="6" refreshedVersion="6" minRefreshableVersion="3" recordCount="22">
  <cacheSource type="worksheet">
    <worksheetSource name="Tableau1"/>
  </cacheSource>
  <cacheFields count="10">
    <cacheField name="Modèle" numFmtId="0">
      <sharedItems/>
    </cacheField>
    <cacheField name="Millésime" numFmtId="0">
      <sharedItems containsSemiMixedTypes="0" containsString="0" containsNumber="1" containsInteger="1" minValue="2013" maxValue="2018" count="5">
        <n v="2013"/>
        <n v="2014"/>
        <n v="2015"/>
        <n v="2016"/>
        <n v="2018"/>
      </sharedItems>
    </cacheField>
    <cacheField name="Public" numFmtId="0">
      <sharedItems count="2">
        <s v="PME/Particuliers"/>
        <s v="Entreprise"/>
      </sharedItems>
    </cacheField>
    <cacheField name="Processeur" numFmtId="0">
      <sharedItems/>
    </cacheField>
    <cacheField name="Nombre de Cœurs" numFmtId="164">
      <sharedItems containsSemiMixedTypes="0" containsString="0" containsNumber="1" containsInteger="1" minValue="1" maxValue="4"/>
    </cacheField>
    <cacheField name="Fréq." numFmtId="165">
      <sharedItems containsSemiMixedTypes="0" containsString="0" containsNumber="1" minValue="1" maxValue="2.4"/>
    </cacheField>
    <cacheField name="Fréq. Totale" numFmtId="165">
      <sharedItems containsSemiMixedTypes="0" containsString="0" containsNumber="1" minValue="1.2" maxValue="9.6"/>
    </cacheField>
    <cacheField name="Année CPU" numFmtId="0">
      <sharedItems containsSemiMixedTypes="0" containsString="0" containsNumber="1" containsInteger="1" minValue="2010" maxValue="2017"/>
    </cacheField>
    <cacheField name="RAM" numFmtId="0">
      <sharedItems count="2">
        <s v="DDR3"/>
        <s v="DDR4"/>
      </sharedItems>
    </cacheField>
    <cacheField name="Capacité RAM" numFmtId="167">
      <sharedItems containsSemiMixedTypes="0" containsString="0" containsNumber="1" minValue="0.5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main" refreshedDate="43153.992172222221" createdVersion="6" refreshedVersion="6" minRefreshableVersion="3" recordCount="22">
  <cacheSource type="worksheet">
    <worksheetSource name="Tableau1"/>
  </cacheSource>
  <cacheFields count="11">
    <cacheField name="Modèle" numFmtId="0">
      <sharedItems/>
    </cacheField>
    <cacheField name="Millésime" numFmtId="0">
      <sharedItems containsSemiMixedTypes="0" containsString="0" containsNumber="1" containsInteger="1" minValue="2013" maxValue="2018" count="5">
        <n v="2013"/>
        <n v="2014"/>
        <n v="2015"/>
        <n v="2016"/>
        <n v="2018"/>
      </sharedItems>
    </cacheField>
    <cacheField name="Public" numFmtId="0">
      <sharedItems count="2">
        <s v="PME/Particuliers"/>
        <s v="Entreprise"/>
      </sharedItems>
    </cacheField>
    <cacheField name="Processeur" numFmtId="0">
      <sharedItems/>
    </cacheField>
    <cacheField name="Nombre de Cœurs" numFmtId="164">
      <sharedItems containsSemiMixedTypes="0" containsString="0" containsNumber="1" containsInteger="1" minValue="1" maxValue="4" count="3">
        <n v="2"/>
        <n v="1"/>
        <n v="4"/>
      </sharedItems>
    </cacheField>
    <cacheField name="Threads" numFmtId="0">
      <sharedItems containsSemiMixedTypes="0" containsString="0" containsNumber="1" containsInteger="1" minValue="1" maxValue="4" count="3">
        <n v="2"/>
        <n v="1"/>
        <n v="4"/>
      </sharedItems>
    </cacheField>
    <cacheField name="Fréq." numFmtId="165">
      <sharedItems containsSemiMixedTypes="0" containsString="0" containsNumber="1" minValue="1" maxValue="2.4"/>
    </cacheField>
    <cacheField name="Fréq. Totale" numFmtId="165">
      <sharedItems containsSemiMixedTypes="0" containsString="0" containsNumber="1" minValue="1.2" maxValue="9.6"/>
    </cacheField>
    <cacheField name="Année CPU" numFmtId="0">
      <sharedItems containsSemiMixedTypes="0" containsString="0" containsNumber="1" containsInteger="1" minValue="2010" maxValue="2017" count="7">
        <n v="2011"/>
        <n v="2010"/>
        <n v="2014"/>
        <n v="2012"/>
        <n v="2013"/>
        <n v="2016"/>
        <n v="2017"/>
      </sharedItems>
    </cacheField>
    <cacheField name="Type de RAM" numFmtId="0">
      <sharedItems/>
    </cacheField>
    <cacheField name="Capacité RAM" numFmtId="167">
      <sharedItems containsSemiMixedTypes="0" containsString="0" containsNumber="1" minValue="0.5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s v="DS413"/>
    <x v="0"/>
    <x v="0"/>
    <s v="Freescale P1022"/>
    <n v="2"/>
    <n v="1.0669999999999999"/>
    <n v="2.1339999999999999"/>
    <n v="2011"/>
    <x v="0"/>
    <n v="1"/>
  </r>
  <r>
    <s v="DS413j"/>
    <x v="0"/>
    <x v="0"/>
    <s v="Marvell Kirkwood 88F6282"/>
    <n v="1"/>
    <n v="1.6"/>
    <n v="1.6"/>
    <n v="2010"/>
    <x v="0"/>
    <n v="0.5"/>
  </r>
  <r>
    <s v="DS414"/>
    <x v="1"/>
    <x v="0"/>
    <s v="Marvell Armada XP MV78230"/>
    <n v="2"/>
    <n v="1.33"/>
    <n v="2.66"/>
    <n v="2014"/>
    <x v="0"/>
    <n v="1"/>
  </r>
  <r>
    <s v="DS414j"/>
    <x v="1"/>
    <x v="0"/>
    <s v="Mindspeed Comcerto C2000"/>
    <n v="2"/>
    <n v="1.2"/>
    <n v="2.4"/>
    <n v="2012"/>
    <x v="0"/>
    <n v="0.5"/>
  </r>
  <r>
    <s v="DS414slim"/>
    <x v="1"/>
    <x v="0"/>
    <s v="Marvell Armada 370 88F6707"/>
    <n v="1"/>
    <n v="1.2"/>
    <n v="1.2"/>
    <n v="2012"/>
    <x v="0"/>
    <n v="0.5"/>
  </r>
  <r>
    <s v="RS814"/>
    <x v="1"/>
    <x v="1"/>
    <s v="Marvell Armada XP MV78230"/>
    <n v="2"/>
    <n v="1.33"/>
    <n v="2.66"/>
    <n v="2014"/>
    <x v="0"/>
    <n v="1"/>
  </r>
  <r>
    <s v="RS814+/RS814RP+"/>
    <x v="1"/>
    <x v="1"/>
    <s v="Intel Atom D2700"/>
    <n v="2"/>
    <n v="2.13"/>
    <n v="4.26"/>
    <n v="2011"/>
    <x v="0"/>
    <n v="2"/>
  </r>
  <r>
    <s v="DS415+"/>
    <x v="2"/>
    <x v="0"/>
    <s v="Intel Atom C2538"/>
    <n v="4"/>
    <n v="2.4"/>
    <n v="9.6"/>
    <n v="2013"/>
    <x v="0"/>
    <n v="2"/>
  </r>
  <r>
    <s v="DS415play"/>
    <x v="2"/>
    <x v="0"/>
    <s v="Intel Atom CE5335"/>
    <n v="4"/>
    <n v="1.6"/>
    <n v="6.4"/>
    <n v="2013"/>
    <x v="0"/>
    <n v="1"/>
  </r>
  <r>
    <s v="RS815"/>
    <x v="2"/>
    <x v="1"/>
    <s v="Marvell Armada XP MV78230"/>
    <n v="2"/>
    <n v="1.33"/>
    <n v="2.66"/>
    <n v="2014"/>
    <x v="0"/>
    <n v="1"/>
  </r>
  <r>
    <s v="RS815+/RS815RP+"/>
    <x v="2"/>
    <x v="1"/>
    <s v="Intel Atom C2538"/>
    <n v="4"/>
    <n v="2.4"/>
    <n v="9.6"/>
    <n v="2013"/>
    <x v="0"/>
    <n v="2"/>
  </r>
  <r>
    <s v="DS416"/>
    <x v="3"/>
    <x v="0"/>
    <s v="Intel Celeron N3060"/>
    <n v="2"/>
    <n v="1.6"/>
    <n v="3.2"/>
    <n v="2016"/>
    <x v="0"/>
    <n v="1"/>
  </r>
  <r>
    <s v="DS416j"/>
    <x v="3"/>
    <x v="0"/>
    <s v="Marvell Armada 388 88F6828"/>
    <n v="2"/>
    <n v="1.3"/>
    <n v="2.6"/>
    <n v="2017"/>
    <x v="0"/>
    <n v="1"/>
  </r>
  <r>
    <s v="DS416play"/>
    <x v="3"/>
    <x v="0"/>
    <s v="Intel Celeron N3060"/>
    <n v="2"/>
    <n v="1.6"/>
    <n v="3.2"/>
    <n v="2016"/>
    <x v="0"/>
    <n v="0.5"/>
  </r>
  <r>
    <s v="DS416slim"/>
    <x v="3"/>
    <x v="0"/>
    <s v="Marvell Armada 385 88F6820"/>
    <n v="2"/>
    <n v="1"/>
    <n v="2"/>
    <n v="2017"/>
    <x v="0"/>
    <n v="0.5"/>
  </r>
  <r>
    <s v="DS916+"/>
    <x v="3"/>
    <x v="0"/>
    <s v="Intel Pentium N3710"/>
    <n v="4"/>
    <n v="1.6"/>
    <n v="6.4"/>
    <n v="2016"/>
    <x v="0"/>
    <n v="2"/>
  </r>
  <r>
    <s v="DS418"/>
    <x v="4"/>
    <x v="0"/>
    <s v="Realtek RTD1296"/>
    <n v="4"/>
    <n v="1.5"/>
    <n v="6"/>
    <n v="2017"/>
    <x v="1"/>
    <n v="2"/>
  </r>
  <r>
    <s v="DS418j"/>
    <x v="4"/>
    <x v="0"/>
    <s v="Realtek RTD1293"/>
    <n v="2"/>
    <n v="1.4"/>
    <n v="2.8"/>
    <n v="2017"/>
    <x v="1"/>
    <n v="1"/>
  </r>
  <r>
    <s v="DS418play"/>
    <x v="4"/>
    <x v="0"/>
    <s v="Intel Celeron J3355"/>
    <n v="2"/>
    <n v="2"/>
    <n v="4"/>
    <n v="2016"/>
    <x v="0"/>
    <n v="2"/>
  </r>
  <r>
    <s v="DS918+"/>
    <x v="4"/>
    <x v="0"/>
    <s v="Intel Celeron J3455"/>
    <n v="4"/>
    <n v="1.5"/>
    <n v="6"/>
    <n v="2016"/>
    <x v="0"/>
    <n v="4"/>
  </r>
  <r>
    <s v="RS816"/>
    <x v="4"/>
    <x v="1"/>
    <s v="Marvell Armada 385 88F6820"/>
    <n v="2"/>
    <n v="1.8"/>
    <n v="3.6"/>
    <n v="2017"/>
    <x v="0"/>
    <n v="1"/>
  </r>
  <r>
    <s v="RS818+​/​RS8158RP+"/>
    <x v="4"/>
    <x v="1"/>
    <s v="Intel Atom C2538"/>
    <n v="4"/>
    <n v="2.4"/>
    <n v="9.6"/>
    <n v="2013"/>
    <x v="0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s v="DS413"/>
    <x v="0"/>
    <x v="0"/>
    <s v="Freescale P1022"/>
    <x v="0"/>
    <x v="0"/>
    <n v="1.0669999999999999"/>
    <n v="2.1339999999999999"/>
    <x v="0"/>
    <s v="DDR3"/>
    <n v="1"/>
  </r>
  <r>
    <s v="DS413j"/>
    <x v="0"/>
    <x v="0"/>
    <s v="Marvell Kirkwood 88F6282"/>
    <x v="1"/>
    <x v="1"/>
    <n v="1.6"/>
    <n v="1.6"/>
    <x v="1"/>
    <s v="DDR3"/>
    <n v="0.5"/>
  </r>
  <r>
    <s v="DS414"/>
    <x v="1"/>
    <x v="0"/>
    <s v="Marvell Armada XP MV78230"/>
    <x v="0"/>
    <x v="0"/>
    <n v="1.33"/>
    <n v="2.66"/>
    <x v="2"/>
    <s v="DDR3"/>
    <n v="1"/>
  </r>
  <r>
    <s v="DS414j"/>
    <x v="1"/>
    <x v="0"/>
    <s v="Mindspeed Comcerto C2000"/>
    <x v="0"/>
    <x v="0"/>
    <n v="1.2"/>
    <n v="2.4"/>
    <x v="3"/>
    <s v="DDR3"/>
    <n v="0.5"/>
  </r>
  <r>
    <s v="DS414slim"/>
    <x v="1"/>
    <x v="0"/>
    <s v="Marvell Armada 370 88F6707"/>
    <x v="1"/>
    <x v="1"/>
    <n v="1.2"/>
    <n v="1.2"/>
    <x v="3"/>
    <s v="DDR3"/>
    <n v="0.5"/>
  </r>
  <r>
    <s v="RS814"/>
    <x v="1"/>
    <x v="1"/>
    <s v="Marvell Armada XP MV78230"/>
    <x v="0"/>
    <x v="0"/>
    <n v="1.33"/>
    <n v="2.66"/>
    <x v="2"/>
    <s v="DDR3"/>
    <n v="1"/>
  </r>
  <r>
    <s v="RS814+/RS814RP+"/>
    <x v="1"/>
    <x v="1"/>
    <s v="Intel Atom D2700"/>
    <x v="0"/>
    <x v="2"/>
    <n v="2.13"/>
    <n v="4.26"/>
    <x v="0"/>
    <s v="DDR3"/>
    <n v="2"/>
  </r>
  <r>
    <s v="DS415+"/>
    <x v="2"/>
    <x v="0"/>
    <s v="Intel Atom C2538"/>
    <x v="2"/>
    <x v="2"/>
    <n v="2.4"/>
    <n v="9.6"/>
    <x v="4"/>
    <s v="DDR3"/>
    <n v="2"/>
  </r>
  <r>
    <s v="DS415play"/>
    <x v="2"/>
    <x v="0"/>
    <s v="Intel Atom CE5335"/>
    <x v="0"/>
    <x v="2"/>
    <n v="1.6"/>
    <n v="3.2"/>
    <x v="4"/>
    <s v="DDR3"/>
    <n v="1"/>
  </r>
  <r>
    <s v="RS815"/>
    <x v="2"/>
    <x v="1"/>
    <s v="Marvell Armada XP MV78230"/>
    <x v="0"/>
    <x v="0"/>
    <n v="1.33"/>
    <n v="2.66"/>
    <x v="2"/>
    <s v="DDR3"/>
    <n v="1"/>
  </r>
  <r>
    <s v="RS815+/RS815RP+"/>
    <x v="2"/>
    <x v="1"/>
    <s v="Intel Atom C2538"/>
    <x v="2"/>
    <x v="2"/>
    <n v="2.4"/>
    <n v="9.6"/>
    <x v="4"/>
    <s v="DDR3"/>
    <n v="2"/>
  </r>
  <r>
    <s v="DS416"/>
    <x v="3"/>
    <x v="0"/>
    <s v="Intel Celeron N3060"/>
    <x v="0"/>
    <x v="0"/>
    <n v="1.6"/>
    <n v="3.2"/>
    <x v="5"/>
    <s v="DDR3"/>
    <n v="1"/>
  </r>
  <r>
    <s v="DS416j"/>
    <x v="3"/>
    <x v="0"/>
    <s v="Marvell Armada 388 88F6828"/>
    <x v="0"/>
    <x v="0"/>
    <n v="1.3"/>
    <n v="2.6"/>
    <x v="6"/>
    <s v="DDR3"/>
    <n v="1"/>
  </r>
  <r>
    <s v="DS416play"/>
    <x v="3"/>
    <x v="0"/>
    <s v="Intel Celeron N3060"/>
    <x v="0"/>
    <x v="0"/>
    <n v="1.6"/>
    <n v="3.2"/>
    <x v="5"/>
    <s v="DDR3"/>
    <n v="0.5"/>
  </r>
  <r>
    <s v="DS416slim"/>
    <x v="3"/>
    <x v="0"/>
    <s v="Marvell Armada 385 88F6820"/>
    <x v="0"/>
    <x v="0"/>
    <n v="1"/>
    <n v="2"/>
    <x v="6"/>
    <s v="DDR3"/>
    <n v="0.5"/>
  </r>
  <r>
    <s v="DS916+"/>
    <x v="3"/>
    <x v="0"/>
    <s v="Intel Pentium N3710"/>
    <x v="2"/>
    <x v="2"/>
    <n v="1.6"/>
    <n v="6.4"/>
    <x v="5"/>
    <s v="DDR3"/>
    <n v="2"/>
  </r>
  <r>
    <s v="DS418"/>
    <x v="4"/>
    <x v="0"/>
    <s v="Realtek RTD1296"/>
    <x v="2"/>
    <x v="2"/>
    <n v="1.5"/>
    <n v="6"/>
    <x v="6"/>
    <s v="DDR4"/>
    <n v="2"/>
  </r>
  <r>
    <s v="DS418j"/>
    <x v="4"/>
    <x v="0"/>
    <s v="Realtek RTD1293"/>
    <x v="0"/>
    <x v="0"/>
    <n v="1.4"/>
    <n v="2.8"/>
    <x v="6"/>
    <s v="DDR4"/>
    <n v="1"/>
  </r>
  <r>
    <s v="DS418play"/>
    <x v="4"/>
    <x v="0"/>
    <s v="Intel Celeron J3355"/>
    <x v="0"/>
    <x v="0"/>
    <n v="2"/>
    <n v="4"/>
    <x v="5"/>
    <s v="DDR3"/>
    <n v="2"/>
  </r>
  <r>
    <s v="DS918+"/>
    <x v="4"/>
    <x v="0"/>
    <s v="Intel Celeron J3455"/>
    <x v="2"/>
    <x v="2"/>
    <n v="1.5"/>
    <n v="6"/>
    <x v="5"/>
    <s v="DDR3"/>
    <n v="4"/>
  </r>
  <r>
    <s v="RS816"/>
    <x v="4"/>
    <x v="1"/>
    <s v="Marvell Armada 385 88F6820"/>
    <x v="0"/>
    <x v="0"/>
    <n v="1.8"/>
    <n v="3.6"/>
    <x v="6"/>
    <s v="DDR3"/>
    <n v="1"/>
  </r>
  <r>
    <s v="RS818+​/​RS8158RP+"/>
    <x v="4"/>
    <x v="1"/>
    <s v="Intel Atom C2538"/>
    <x v="2"/>
    <x v="2"/>
    <n v="2.4"/>
    <n v="9.6"/>
    <x v="4"/>
    <s v="DDR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4">
  <location ref="A3:D10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numFmtId="164" showAll="0"/>
    <pivotField numFmtId="165" showAll="0"/>
    <pivotField numFmtId="165" showAll="0"/>
    <pivotField showAll="0"/>
    <pivotField axis="axisCol" showAll="0">
      <items count="3">
        <item x="0"/>
        <item x="1"/>
        <item t="default"/>
      </items>
    </pivotField>
    <pivotField dataField="1" numFmtId="167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1">
    <pageField fld="2" hier="-1"/>
  </pageFields>
  <dataFields count="1">
    <dataField name="Moyenne de Capacité RAM" fld="9" subtotal="average" baseField="1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3">
  <location ref="G4:J11" firstHeaderRow="1" firstDataRow="2" firstDataCol="1"/>
  <pivotFields count="11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numFmtId="164" showAll="0"/>
    <pivotField showAll="0"/>
    <pivotField numFmtId="165" showAll="0"/>
    <pivotField numFmtId="165" showAll="0"/>
    <pivotField showAll="0"/>
    <pivotField showAll="0"/>
    <pivotField dataField="1" numFmtId="167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oyenne de Capacité RAM" fld="10" subtotal="average" baseField="0" baseItem="2127553168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1" displayName="Tableau1" ref="A1:E23" totalsRowShown="0">
  <autoFilter ref="A1:E23"/>
  <sortState ref="A2:E23">
    <sortCondition ref="B1:B23"/>
  </sortState>
  <tableColumns count="5">
    <tableColumn id="1" name="Modèle"/>
    <tableColumn id="2" name="Millésime" dataDxfId="2"/>
    <tableColumn id="3" name="Public">
      <calculatedColumnFormula>IF(COUNTIF(Tableau1[[#This Row],[Modèle]],"*RS*"),"Entreprise","PME/Particuliers")</calculatedColumnFormula>
    </tableColumn>
    <tableColumn id="9" name="Type de RAM" dataDxfId="1"/>
    <tableColumn id="10" name="Capacité RAM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6" sqref="H6"/>
    </sheetView>
  </sheetViews>
  <sheetFormatPr baseColWidth="10" defaultRowHeight="15" x14ac:dyDescent="0.25"/>
  <cols>
    <col min="1" max="1" width="25.28515625" bestFit="1" customWidth="1"/>
    <col min="2" max="2" width="23.85546875" bestFit="1" customWidth="1"/>
    <col min="3" max="3" width="5.7109375" bestFit="1" customWidth="1"/>
    <col min="4" max="4" width="12.5703125" bestFit="1" customWidth="1"/>
    <col min="7" max="7" width="25.28515625" bestFit="1" customWidth="1"/>
    <col min="8" max="8" width="23.85546875" bestFit="1" customWidth="1"/>
    <col min="9" max="9" width="15.85546875" bestFit="1" customWidth="1"/>
    <col min="10" max="10" width="12.5703125" bestFit="1" customWidth="1"/>
  </cols>
  <sheetData>
    <row r="1" spans="1:10" x14ac:dyDescent="0.25">
      <c r="A1" s="4" t="s">
        <v>1</v>
      </c>
      <c r="B1" s="1" t="s">
        <v>12</v>
      </c>
    </row>
    <row r="3" spans="1:10" x14ac:dyDescent="0.25">
      <c r="A3" s="4" t="s">
        <v>34</v>
      </c>
      <c r="B3" s="4" t="s">
        <v>13</v>
      </c>
    </row>
    <row r="4" spans="1:10" x14ac:dyDescent="0.25">
      <c r="A4" s="4" t="s">
        <v>10</v>
      </c>
      <c r="B4" s="1" t="s">
        <v>29</v>
      </c>
      <c r="C4" s="1" t="s">
        <v>31</v>
      </c>
      <c r="D4" s="1" t="s">
        <v>11</v>
      </c>
      <c r="G4" s="4" t="s">
        <v>34</v>
      </c>
      <c r="H4" s="4" t="s">
        <v>13</v>
      </c>
    </row>
    <row r="5" spans="1:10" x14ac:dyDescent="0.25">
      <c r="A5" s="3">
        <v>2013</v>
      </c>
      <c r="B5" s="5">
        <v>0.75</v>
      </c>
      <c r="C5" s="5"/>
      <c r="D5" s="5">
        <v>0.75</v>
      </c>
      <c r="G5" s="4" t="s">
        <v>10</v>
      </c>
      <c r="H5" s="1" t="s">
        <v>32</v>
      </c>
      <c r="I5" s="1" t="s">
        <v>33</v>
      </c>
      <c r="J5" s="1" t="s">
        <v>11</v>
      </c>
    </row>
    <row r="6" spans="1:10" x14ac:dyDescent="0.25">
      <c r="A6" s="3">
        <v>2014</v>
      </c>
      <c r="B6" s="5">
        <v>1</v>
      </c>
      <c r="C6" s="5"/>
      <c r="D6" s="5">
        <v>1</v>
      </c>
      <c r="G6" s="3">
        <v>2013</v>
      </c>
      <c r="H6" s="5"/>
      <c r="I6" s="5">
        <v>0.75</v>
      </c>
      <c r="J6" s="5">
        <v>0.75</v>
      </c>
    </row>
    <row r="7" spans="1:10" x14ac:dyDescent="0.25">
      <c r="A7" s="3">
        <v>2015</v>
      </c>
      <c r="B7" s="5">
        <v>1.5</v>
      </c>
      <c r="C7" s="5"/>
      <c r="D7" s="5">
        <v>1.5</v>
      </c>
      <c r="G7" s="3">
        <v>2014</v>
      </c>
      <c r="H7" s="5">
        <v>1.5</v>
      </c>
      <c r="I7" s="5">
        <v>0.66666666666666663</v>
      </c>
      <c r="J7" s="5">
        <v>1</v>
      </c>
    </row>
    <row r="8" spans="1:10" x14ac:dyDescent="0.25">
      <c r="A8" s="3">
        <v>2016</v>
      </c>
      <c r="B8" s="5">
        <v>1</v>
      </c>
      <c r="C8" s="5"/>
      <c r="D8" s="5">
        <v>1</v>
      </c>
      <c r="G8" s="3">
        <v>2015</v>
      </c>
      <c r="H8" s="5">
        <v>1.5</v>
      </c>
      <c r="I8" s="5">
        <v>1.5</v>
      </c>
      <c r="J8" s="5">
        <v>1.5</v>
      </c>
    </row>
    <row r="9" spans="1:10" x14ac:dyDescent="0.25">
      <c r="A9" s="3">
        <v>2018</v>
      </c>
      <c r="B9" s="5">
        <v>2.25</v>
      </c>
      <c r="C9" s="5">
        <v>1.5</v>
      </c>
      <c r="D9" s="5">
        <v>2</v>
      </c>
      <c r="G9" s="3">
        <v>2016</v>
      </c>
      <c r="H9" s="5"/>
      <c r="I9" s="5">
        <v>1</v>
      </c>
      <c r="J9" s="5">
        <v>1</v>
      </c>
    </row>
    <row r="10" spans="1:10" x14ac:dyDescent="0.25">
      <c r="A10" s="3" t="s">
        <v>11</v>
      </c>
      <c r="B10" s="5">
        <v>1.325</v>
      </c>
      <c r="C10" s="5">
        <v>1.5</v>
      </c>
      <c r="D10" s="5">
        <v>1.3409090909090908</v>
      </c>
      <c r="G10" s="3">
        <v>2018</v>
      </c>
      <c r="H10" s="5">
        <v>1.5</v>
      </c>
      <c r="I10" s="5">
        <v>2.25</v>
      </c>
      <c r="J10" s="5">
        <v>2</v>
      </c>
    </row>
    <row r="11" spans="1:10" x14ac:dyDescent="0.25">
      <c r="G11" s="3" t="s">
        <v>11</v>
      </c>
      <c r="H11" s="5">
        <v>1.5</v>
      </c>
      <c r="I11" s="5">
        <v>1.28125</v>
      </c>
      <c r="J11" s="5">
        <v>1.3409090909090908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9" sqref="G9"/>
    </sheetView>
  </sheetViews>
  <sheetFormatPr baseColWidth="10" defaultRowHeight="15" x14ac:dyDescent="0.25"/>
  <cols>
    <col min="1" max="1" width="17.5703125" bestFit="1" customWidth="1"/>
    <col min="2" max="2" width="12.28515625" style="2" bestFit="1" customWidth="1"/>
    <col min="3" max="3" width="18.140625" customWidth="1"/>
    <col min="4" max="4" width="15" style="2" bestFit="1" customWidth="1"/>
    <col min="5" max="5" width="15.5703125" style="2" bestFit="1" customWidth="1"/>
    <col min="6" max="6" width="23.85546875" bestFit="1" customWidth="1"/>
    <col min="7" max="7" width="8.5703125" bestFit="1" customWidth="1"/>
    <col min="8" max="8" width="7.5703125" bestFit="1" customWidth="1"/>
    <col min="9" max="9" width="8.5703125" bestFit="1" customWidth="1"/>
    <col min="10" max="11" width="12.5703125" bestFit="1" customWidth="1"/>
    <col min="12" max="12" width="27.42578125" bestFit="1" customWidth="1"/>
    <col min="13" max="13" width="17.42578125" bestFit="1" customWidth="1"/>
    <col min="14" max="14" width="27.42578125" bestFit="1" customWidth="1"/>
    <col min="15" max="15" width="17.42578125" bestFit="1" customWidth="1"/>
    <col min="16" max="16" width="32.42578125" bestFit="1" customWidth="1"/>
    <col min="17" max="17" width="22.42578125" bestFit="1" customWidth="1"/>
    <col min="18" max="18" width="18.5703125" bestFit="1" customWidth="1"/>
    <col min="19" max="19" width="19.140625" bestFit="1" customWidth="1"/>
    <col min="20" max="21" width="26.42578125" bestFit="1" customWidth="1"/>
    <col min="22" max="22" width="9.85546875" bestFit="1" customWidth="1"/>
    <col min="23" max="23" width="16.140625" bestFit="1" customWidth="1"/>
    <col min="24" max="25" width="17.85546875" bestFit="1" customWidth="1"/>
    <col min="26" max="26" width="26.42578125" bestFit="1" customWidth="1"/>
    <col min="27" max="28" width="15.5703125" bestFit="1" customWidth="1"/>
    <col min="29" max="29" width="9.85546875" bestFit="1" customWidth="1"/>
    <col min="30" max="30" width="12.5703125" bestFit="1" customWidth="1"/>
    <col min="31" max="31" width="7.5703125" bestFit="1" customWidth="1"/>
    <col min="32" max="32" width="12.42578125" bestFit="1" customWidth="1"/>
    <col min="33" max="33" width="7.5703125" bestFit="1" customWidth="1"/>
    <col min="34" max="34" width="5" bestFit="1" customWidth="1"/>
    <col min="35" max="35" width="12.42578125" bestFit="1" customWidth="1"/>
    <col min="36" max="36" width="7.5703125" bestFit="1" customWidth="1"/>
    <col min="37" max="37" width="5" bestFit="1" customWidth="1"/>
    <col min="38" max="38" width="12.42578125" bestFit="1" customWidth="1"/>
    <col min="39" max="39" width="12.5703125" bestFit="1" customWidth="1"/>
  </cols>
  <sheetData>
    <row r="1" spans="1:5" x14ac:dyDescent="0.25">
      <c r="A1" t="s">
        <v>0</v>
      </c>
      <c r="B1" s="3" t="s">
        <v>27</v>
      </c>
      <c r="C1" t="s">
        <v>1</v>
      </c>
      <c r="D1" s="3" t="s">
        <v>35</v>
      </c>
      <c r="E1" s="3" t="s">
        <v>28</v>
      </c>
    </row>
    <row r="2" spans="1:5" x14ac:dyDescent="0.25">
      <c r="A2" t="s">
        <v>21</v>
      </c>
      <c r="B2" s="2">
        <v>2013</v>
      </c>
      <c r="C2" t="str">
        <f>IF(COUNTIF(Tableau1[[#This Row],[Modèle]],"*RS*"),"Entreprise","PME/Particuliers")</f>
        <v>PME/Particuliers</v>
      </c>
      <c r="D2" s="2" t="s">
        <v>29</v>
      </c>
      <c r="E2" s="6">
        <v>1</v>
      </c>
    </row>
    <row r="3" spans="1:5" x14ac:dyDescent="0.25">
      <c r="A3" t="s">
        <v>22</v>
      </c>
      <c r="B3" s="2">
        <v>2013</v>
      </c>
      <c r="C3" t="str">
        <f>IF(COUNTIF(Tableau1[[#This Row],[Modèle]],"*RS*"),"Entreprise","PME/Particuliers")</f>
        <v>PME/Particuliers</v>
      </c>
      <c r="D3" s="2" t="s">
        <v>29</v>
      </c>
      <c r="E3" s="6">
        <v>0.5</v>
      </c>
    </row>
    <row r="4" spans="1:5" x14ac:dyDescent="0.25">
      <c r="A4" t="s">
        <v>18</v>
      </c>
      <c r="B4" s="2">
        <v>2014</v>
      </c>
      <c r="C4" t="str">
        <f>IF(COUNTIF(Tableau1[[#This Row],[Modèle]],"*RS*"),"Entreprise","PME/Particuliers")</f>
        <v>PME/Particuliers</v>
      </c>
      <c r="D4" s="2" t="s">
        <v>29</v>
      </c>
      <c r="E4" s="6">
        <v>1</v>
      </c>
    </row>
    <row r="5" spans="1:5" x14ac:dyDescent="0.25">
      <c r="A5" t="s">
        <v>19</v>
      </c>
      <c r="B5" s="2">
        <v>2014</v>
      </c>
      <c r="C5" t="str">
        <f>IF(COUNTIF(Tableau1[[#This Row],[Modèle]],"*RS*"),"Entreprise","PME/Particuliers")</f>
        <v>PME/Particuliers</v>
      </c>
      <c r="D5" s="2" t="s">
        <v>29</v>
      </c>
      <c r="E5" s="6">
        <v>0.5</v>
      </c>
    </row>
    <row r="6" spans="1:5" x14ac:dyDescent="0.25">
      <c r="A6" t="s">
        <v>20</v>
      </c>
      <c r="B6" s="2">
        <v>2014</v>
      </c>
      <c r="C6" t="str">
        <f>IF(COUNTIF(Tableau1[[#This Row],[Modèle]],"*RS*"),"Entreprise","PME/Particuliers")</f>
        <v>PME/Particuliers</v>
      </c>
      <c r="D6" s="2" t="s">
        <v>29</v>
      </c>
      <c r="E6" s="6">
        <v>0.5</v>
      </c>
    </row>
    <row r="7" spans="1:5" x14ac:dyDescent="0.25">
      <c r="A7" t="s">
        <v>26</v>
      </c>
      <c r="B7" s="2">
        <v>2014</v>
      </c>
      <c r="C7" t="str">
        <f>IF(COUNTIF(Tableau1[[#This Row],[Modèle]],"*RS*"),"Entreprise","PME/Particuliers")</f>
        <v>Entreprise</v>
      </c>
      <c r="D7" s="2" t="s">
        <v>29</v>
      </c>
      <c r="E7" s="6">
        <v>1</v>
      </c>
    </row>
    <row r="8" spans="1:5" x14ac:dyDescent="0.25">
      <c r="A8" t="s">
        <v>25</v>
      </c>
      <c r="B8" s="2">
        <v>2014</v>
      </c>
      <c r="C8" t="str">
        <f>IF(COUNTIF(Tableau1[[#This Row],[Modèle]],"*RS*"),"Entreprise","PME/Particuliers")</f>
        <v>Entreprise</v>
      </c>
      <c r="D8" s="2" t="s">
        <v>29</v>
      </c>
      <c r="E8" s="6">
        <v>2</v>
      </c>
    </row>
    <row r="9" spans="1:5" x14ac:dyDescent="0.25">
      <c r="A9" t="s">
        <v>16</v>
      </c>
      <c r="B9" s="2">
        <v>2015</v>
      </c>
      <c r="C9" t="str">
        <f>IF(COUNTIF(Tableau1[[#This Row],[Modèle]],"*RS*"),"Entreprise","PME/Particuliers")</f>
        <v>PME/Particuliers</v>
      </c>
      <c r="D9" s="2" t="s">
        <v>29</v>
      </c>
      <c r="E9" s="6">
        <v>2</v>
      </c>
    </row>
    <row r="10" spans="1:5" x14ac:dyDescent="0.25">
      <c r="A10" t="s">
        <v>17</v>
      </c>
      <c r="B10" s="2">
        <v>2015</v>
      </c>
      <c r="C10" t="str">
        <f>IF(COUNTIF(Tableau1[[#This Row],[Modèle]],"*RS*"),"Entreprise","PME/Particuliers")</f>
        <v>PME/Particuliers</v>
      </c>
      <c r="D10" s="2" t="s">
        <v>29</v>
      </c>
      <c r="E10" s="6">
        <v>1</v>
      </c>
    </row>
    <row r="11" spans="1:5" x14ac:dyDescent="0.25">
      <c r="A11" t="s">
        <v>24</v>
      </c>
      <c r="B11" s="2">
        <v>2015</v>
      </c>
      <c r="C11" t="str">
        <f>IF(COUNTIF(Tableau1[[#This Row],[Modèle]],"*RS*"),"Entreprise","PME/Particuliers")</f>
        <v>Entreprise</v>
      </c>
      <c r="D11" s="2" t="s">
        <v>29</v>
      </c>
      <c r="E11" s="6">
        <v>1</v>
      </c>
    </row>
    <row r="12" spans="1:5" x14ac:dyDescent="0.25">
      <c r="A12" t="s">
        <v>23</v>
      </c>
      <c r="B12" s="2">
        <v>2015</v>
      </c>
      <c r="C12" t="str">
        <f>IF(COUNTIF(Tableau1[[#This Row],[Modèle]],"*RS*"),"Entreprise","PME/Particuliers")</f>
        <v>Entreprise</v>
      </c>
      <c r="D12" s="2" t="s">
        <v>29</v>
      </c>
      <c r="E12" s="6">
        <v>2</v>
      </c>
    </row>
    <row r="13" spans="1:5" x14ac:dyDescent="0.25">
      <c r="A13" t="s">
        <v>14</v>
      </c>
      <c r="B13" s="2">
        <v>2016</v>
      </c>
      <c r="C13" t="str">
        <f>IF(COUNTIF(Tableau1[[#This Row],[Modèle]],"*RS*"),"Entreprise","PME/Particuliers")</f>
        <v>PME/Particuliers</v>
      </c>
      <c r="D13" s="2" t="s">
        <v>29</v>
      </c>
      <c r="E13" s="6">
        <v>1</v>
      </c>
    </row>
    <row r="14" spans="1:5" x14ac:dyDescent="0.25">
      <c r="A14" t="s">
        <v>15</v>
      </c>
      <c r="B14" s="2">
        <v>2016</v>
      </c>
      <c r="C14" t="str">
        <f>IF(COUNTIF(Tableau1[[#This Row],[Modèle]],"*RS*"),"Entreprise","PME/Particuliers")</f>
        <v>PME/Particuliers</v>
      </c>
      <c r="D14" s="2" t="s">
        <v>29</v>
      </c>
      <c r="E14" s="6">
        <v>1</v>
      </c>
    </row>
    <row r="15" spans="1:5" x14ac:dyDescent="0.25">
      <c r="A15" t="s">
        <v>9</v>
      </c>
      <c r="B15" s="2">
        <v>2016</v>
      </c>
      <c r="C15" t="str">
        <f>IF(COUNTIF(Tableau1[[#This Row],[Modèle]],"*RS*"),"Entreprise","PME/Particuliers")</f>
        <v>PME/Particuliers</v>
      </c>
      <c r="D15" s="2" t="s">
        <v>29</v>
      </c>
      <c r="E15" s="6">
        <v>0.5</v>
      </c>
    </row>
    <row r="16" spans="1:5" x14ac:dyDescent="0.25">
      <c r="A16" t="s">
        <v>7</v>
      </c>
      <c r="B16" s="2">
        <v>2016</v>
      </c>
      <c r="C16" t="str">
        <f>IF(COUNTIF(Tableau1[[#This Row],[Modèle]],"*RS*"),"Entreprise","PME/Particuliers")</f>
        <v>PME/Particuliers</v>
      </c>
      <c r="D16" s="2" t="s">
        <v>29</v>
      </c>
      <c r="E16" s="6">
        <v>0.5</v>
      </c>
    </row>
    <row r="17" spans="1:5" x14ac:dyDescent="0.25">
      <c r="A17" t="s">
        <v>8</v>
      </c>
      <c r="B17" s="2">
        <v>2016</v>
      </c>
      <c r="C17" t="str">
        <f>IF(COUNTIF(Tableau1[[#This Row],[Modèle]],"*RS*"),"Entreprise","PME/Particuliers")</f>
        <v>PME/Particuliers</v>
      </c>
      <c r="D17" s="2" t="s">
        <v>29</v>
      </c>
      <c r="E17" s="6">
        <v>2</v>
      </c>
    </row>
    <row r="18" spans="1:5" x14ac:dyDescent="0.25">
      <c r="A18" t="s">
        <v>3</v>
      </c>
      <c r="B18" s="2">
        <v>2018</v>
      </c>
      <c r="C18" t="str">
        <f>IF(COUNTIF(Tableau1[[#This Row],[Modèle]],"*RS*"),"Entreprise","PME/Particuliers")</f>
        <v>PME/Particuliers</v>
      </c>
      <c r="D18" s="2" t="s">
        <v>31</v>
      </c>
      <c r="E18" s="6">
        <v>2</v>
      </c>
    </row>
    <row r="19" spans="1:5" x14ac:dyDescent="0.25">
      <c r="A19" t="s">
        <v>6</v>
      </c>
      <c r="B19" s="2">
        <v>2018</v>
      </c>
      <c r="C19" t="str">
        <f>IF(COUNTIF(Tableau1[[#This Row],[Modèle]],"*RS*"),"Entreprise","PME/Particuliers")</f>
        <v>PME/Particuliers</v>
      </c>
      <c r="D19" s="2" t="s">
        <v>31</v>
      </c>
      <c r="E19" s="6">
        <v>1</v>
      </c>
    </row>
    <row r="20" spans="1:5" x14ac:dyDescent="0.25">
      <c r="A20" t="s">
        <v>4</v>
      </c>
      <c r="B20" s="2">
        <v>2018</v>
      </c>
      <c r="C20" t="str">
        <f>IF(COUNTIF(Tableau1[[#This Row],[Modèle]],"*RS*"),"Entreprise","PME/Particuliers")</f>
        <v>PME/Particuliers</v>
      </c>
      <c r="D20" s="2" t="s">
        <v>29</v>
      </c>
      <c r="E20" s="6">
        <v>2</v>
      </c>
    </row>
    <row r="21" spans="1:5" x14ac:dyDescent="0.25">
      <c r="A21" t="s">
        <v>2</v>
      </c>
      <c r="B21" s="2">
        <v>2018</v>
      </c>
      <c r="C21" t="str">
        <f>IF(COUNTIF(Tableau1[[#This Row],[Modèle]],"*RS*"),"Entreprise","PME/Particuliers")</f>
        <v>PME/Particuliers</v>
      </c>
      <c r="D21" s="2" t="s">
        <v>29</v>
      </c>
      <c r="E21" s="6">
        <v>4</v>
      </c>
    </row>
    <row r="22" spans="1:5" x14ac:dyDescent="0.25">
      <c r="A22" t="s">
        <v>5</v>
      </c>
      <c r="B22" s="2">
        <v>2018</v>
      </c>
      <c r="C22" t="str">
        <f>IF(COUNTIF(Tableau1[[#This Row],[Modèle]],"*RS*"),"Entreprise","PME/Particuliers")</f>
        <v>Entreprise</v>
      </c>
      <c r="D22" s="2" t="s">
        <v>29</v>
      </c>
      <c r="E22" s="6">
        <v>1</v>
      </c>
    </row>
    <row r="23" spans="1:5" x14ac:dyDescent="0.25">
      <c r="A23" t="s">
        <v>30</v>
      </c>
      <c r="B23" s="2">
        <v>2018</v>
      </c>
      <c r="C23" t="str">
        <f>IF(COUNTIF(Tableau1[[#This Row],[Modèle]],"*RS*"),"Entreprise","PME/Particuliers")</f>
        <v>Entreprise</v>
      </c>
      <c r="D23" s="2" t="s">
        <v>29</v>
      </c>
      <c r="E23" s="6">
        <v>2</v>
      </c>
    </row>
  </sheetData>
  <conditionalFormatting sqref="B1:B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Analyse RAM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RAM (blog.romaindasilva.fr)</dc:title>
  <dc:subject>Un NAS DIY XPEnology de A à Z</dc:subject>
  <dc:creator>Romain D.</dc:creator>
  <dc:description>https://blog.romaindasilva.fr/un-nas-diy-xpenology-de-a-a-z</dc:description>
  <dcterms:created xsi:type="dcterms:W3CDTF">2018-02-20T22:29:44Z</dcterms:created>
  <dcterms:modified xsi:type="dcterms:W3CDTF">2018-03-05T21:25:43Z</dcterms:modified>
</cp:coreProperties>
</file>